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3" lowestEdited="5" rupBuild="1.0.1.36093"/>
  <workbookPr/>
  <bookViews>
    <workbookView xWindow="360" yWindow="30" windowWidth="25755" windowHeight="11595" tabRatio="570" activeTab="0"/>
  </bookViews>
  <sheets>
    <sheet name="Sheet1" sheetId="1" r:id="rId1"/>
  </sheets>
  <definedNames/>
  <calcPr calcId="152511"/>
</workbook>
</file>

<file path=xl/sharedStrings.xml><?xml version="1.0" encoding="utf-8"?>
<sst xmlns="http://schemas.openxmlformats.org/spreadsheetml/2006/main" count="98" uniqueCount="98">
  <si>
    <t>分部分项工程量清单与计价表</t>
  </si>
  <si>
    <t>项目名称</t>
  </si>
  <si>
    <t>项目特征描述</t>
  </si>
  <si>
    <t>计量单位</t>
  </si>
  <si>
    <t xml:space="preserve">     金额  元</t>
  </si>
  <si>
    <t>配电箱</t>
  </si>
  <si>
    <t>800*1000配电箱明装</t>
  </si>
  <si>
    <t>1套</t>
  </si>
  <si>
    <t>综合单价</t>
  </si>
  <si>
    <t>合价</t>
  </si>
  <si>
    <t>安装高度根据现场要求</t>
  </si>
  <si>
    <t>三相记电表</t>
  </si>
  <si>
    <t>三相记电表（100A）</t>
  </si>
  <si>
    <t>4只</t>
  </si>
  <si>
    <t>单相记电表</t>
  </si>
  <si>
    <t>单相60A记电表</t>
  </si>
  <si>
    <t>2只</t>
  </si>
  <si>
    <t xml:space="preserve">电缆线 </t>
  </si>
  <si>
    <t>吊顶内敷设</t>
  </si>
  <si>
    <t>194.5米</t>
  </si>
  <si>
    <t>4*16+1*10电缆线</t>
  </si>
  <si>
    <t>电缆 线</t>
  </si>
  <si>
    <t xml:space="preserve">    1*16</t>
  </si>
  <si>
    <t>47米</t>
  </si>
  <si>
    <t>PVC电力管</t>
  </si>
  <si>
    <t>PVC50电力套管与吊顶</t>
  </si>
  <si>
    <t>PVC25电力套管与</t>
  </si>
  <si>
    <t>DN63水表</t>
  </si>
  <si>
    <t>DN63水表与水表箱</t>
  </si>
  <si>
    <t>1只</t>
  </si>
  <si>
    <t>内安装</t>
  </si>
  <si>
    <t>DN20水表</t>
  </si>
  <si>
    <t>DN20水表与水表箱</t>
  </si>
  <si>
    <t>5只</t>
  </si>
  <si>
    <t>DN40水表</t>
  </si>
  <si>
    <t>DN40水表与水表箱</t>
  </si>
  <si>
    <t>DN63截止阀</t>
  </si>
  <si>
    <t>水表井内安装</t>
  </si>
  <si>
    <t>1个</t>
  </si>
  <si>
    <t>DN40阀门</t>
  </si>
  <si>
    <t>水表箱内安装</t>
  </si>
  <si>
    <t>DN20阀门</t>
  </si>
  <si>
    <t>5个</t>
  </si>
  <si>
    <t>DN63弯头</t>
  </si>
  <si>
    <t>个14</t>
  </si>
  <si>
    <t>DN63*40三通</t>
  </si>
  <si>
    <t>DN63*20三通</t>
  </si>
  <si>
    <t>9个</t>
  </si>
  <si>
    <t>DN63堵帽</t>
  </si>
  <si>
    <t>7个</t>
  </si>
  <si>
    <t>DN40 内牙直接</t>
  </si>
  <si>
    <t>6个</t>
  </si>
  <si>
    <t>DN20内牙直接</t>
  </si>
  <si>
    <t>10个</t>
  </si>
  <si>
    <t>DN63PVC给水管</t>
  </si>
  <si>
    <t>48米</t>
  </si>
  <si>
    <t>DN20PVC给水管</t>
  </si>
  <si>
    <t>197米</t>
  </si>
  <si>
    <t>DN40PVC 给水管</t>
  </si>
  <si>
    <t>56米</t>
  </si>
  <si>
    <t>混凝土破除与恢复</t>
  </si>
  <si>
    <t>9.5米</t>
  </si>
  <si>
    <t>DN 50金刚取孔</t>
  </si>
  <si>
    <t>序号</t>
  </si>
  <si>
    <t>单位</t>
  </si>
  <si>
    <t>数量</t>
  </si>
  <si>
    <t>价格</t>
  </si>
  <si>
    <t>金额</t>
  </si>
  <si>
    <t>合计</t>
  </si>
  <si>
    <t>备注</t>
  </si>
  <si>
    <t>工程量清单与计价表</t>
  </si>
  <si>
    <t>工程量清单</t>
  </si>
  <si>
    <t>施工说明</t>
  </si>
  <si>
    <t>工程量</t>
  </si>
  <si>
    <t>人工</t>
  </si>
  <si>
    <t>辅料</t>
  </si>
  <si>
    <t>材料</t>
  </si>
  <si>
    <t>合计（元）</t>
  </si>
  <si>
    <t>综合单价分析表（元）</t>
  </si>
  <si>
    <t>套</t>
  </si>
  <si>
    <t>个</t>
  </si>
  <si>
    <t>桥架内敷设</t>
  </si>
  <si>
    <t>米</t>
  </si>
  <si>
    <t>电缆线</t>
  </si>
  <si>
    <t xml:space="preserve">    1*16电缆线</t>
  </si>
  <si>
    <t>桥架</t>
  </si>
  <si>
    <t>电力套管与</t>
  </si>
  <si>
    <t>PVC25电力套管</t>
  </si>
  <si>
    <t>水表箱</t>
  </si>
  <si>
    <t>水表</t>
  </si>
  <si>
    <t>项</t>
  </si>
  <si>
    <t>PPR热水管</t>
  </si>
  <si>
    <t>采用PPR热水管</t>
  </si>
  <si>
    <t>给水改造墙地面恢复</t>
  </si>
  <si>
    <t>合计：</t>
  </si>
  <si>
    <t>备注：数量为初步评估数量，有异议以现场实际施工数量为准。</t>
  </si>
  <si>
    <t>主电缆线</t>
  </si>
  <si>
    <t>电表到各个强电箱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</si>
</sst>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.0"/>
      <name val="宋体"/>
      <scheme val="minor"/>
      <color theme="1"/>
    </font>
    <font>
      <sz val="26.0"/>
      <name val="宋体"/>
      <scheme val="minor"/>
      <color theme="1"/>
    </font>
    <font>
      <sz val="14.0"/>
      <name val="宋体"/>
      <scheme val="minor"/>
      <color theme="1"/>
    </font>
    <font>
      <sz val="18.0"/>
      <name val="宋体"/>
      <scheme val="minor"/>
      <color theme="1"/>
    </font>
    <font>
      <b/>
      <sz val="11.0"/>
      <name val="宋体"/>
      <scheme val="minor"/>
      <color theme="3"/>
    </font>
    <font>
      <sz val="11.0"/>
      <name val="宋体"/>
      <scheme val="minor"/>
      <color theme="0"/>
    </font>
    <font>
      <sz val="11.0"/>
      <name val="宋体"/>
      <scheme val="minor"/>
      <color rgb="FF3F3F76"/>
    </font>
    <font>
      <sz val="11.0"/>
      <name val="宋体"/>
      <scheme val="minor"/>
      <color rgb="FFFF0000"/>
    </font>
    <font>
      <sz val="11.0"/>
      <name val="宋体"/>
      <scheme val="minor"/>
      <color rgb="FF9C0006"/>
    </font>
    <font>
      <sz val="11.0"/>
      <name val="宋体"/>
      <scheme val="minor"/>
      <color rgb="FFFA7D00"/>
    </font>
    <font>
      <b/>
      <sz val="11.0"/>
      <name val="宋体"/>
      <scheme val="minor"/>
      <color theme="1"/>
    </font>
    <font>
      <u/>
      <sz val="11.0"/>
      <name val="宋体"/>
      <scheme val="minor"/>
      <color rgb="FF0000FF"/>
    </font>
    <font>
      <u/>
      <sz val="11.0"/>
      <name val="宋体"/>
      <scheme val="minor"/>
      <color rgb="FF800080"/>
    </font>
    <font>
      <b/>
      <sz val="18.0"/>
      <name val="宋体"/>
      <scheme val="minor"/>
      <color theme="3"/>
    </font>
    <font>
      <i/>
      <sz val="11.0"/>
      <name val="宋体"/>
      <scheme val="minor"/>
      <color rgb="FF7F7F7F"/>
    </font>
    <font>
      <b/>
      <sz val="15.0"/>
      <name val="宋体"/>
      <scheme val="minor"/>
      <color theme="3"/>
    </font>
    <font>
      <b/>
      <sz val="13.0"/>
      <name val="宋体"/>
      <scheme val="minor"/>
      <color theme="3"/>
    </font>
    <font>
      <b/>
      <sz val="11.0"/>
      <name val="宋体"/>
      <scheme val="minor"/>
      <color rgb="FFFFFFFF"/>
    </font>
    <font>
      <b/>
      <sz val="11.0"/>
      <name val="宋体"/>
      <scheme val="minor"/>
      <color rgb="FF3F3F3F"/>
    </font>
    <font>
      <b/>
      <sz val="11.0"/>
      <name val="宋体"/>
      <scheme val="minor"/>
      <color rgb="FFFA7D00"/>
    </font>
    <font>
      <sz val="11.0"/>
      <name val="宋体"/>
      <scheme val="minor"/>
      <color rgb="FF006100"/>
    </font>
    <font>
      <sz val="11.0"/>
      <name val="宋体"/>
      <scheme val="minor"/>
      <color rgb="FF9C6500"/>
    </font>
    <font>
      <sz val="11.0"/>
      <name val="宋体"/>
      <scheme val="minor"/>
      <color rgb="FF000000"/>
    </font>
    <font>
      <b/>
      <sz val="14.0"/>
      <name val="宋体"/>
      <scheme val="minor"/>
      <color theme="1"/>
    </font>
    <font>
      <b/>
      <sz val="18.0"/>
      <name val="宋体"/>
      <scheme val="minor"/>
      <color theme="1"/>
    </font>
    <font>
      <b/>
      <sz val="11.0"/>
      <name val="宋体"/>
      <scheme val="minor"/>
      <color rgb="FF000000"/>
    </font>
  </fonts>
  <fills count="33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4" tint="0.399980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9" tint="0.3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 tint="0.599990"/>
        <bgColor rgb="FF000000"/>
      </patternFill>
    </fill>
  </fills>
  <borders count="17">
    <border>
      <left/>
      <right/>
      <top/>
      <bottom/>
      <diagonal/>
    </border>
    <border>
      <left/>
      <right/>
      <top/>
      <bottom style="medium">
        <color theme="4" tint="0.4999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49">
    <xf numFmtId="0" fontId="0" fillId="0" borderId="0">
      <alignment vertical="center"/>
    </xf>
    <xf numFmtId="42" fontId="0" fillId="0" borderId="0" applyAlignment="0" applyBorder="0" applyFill="0" applyFont="0" applyProtection="0">
      <alignment vertical="center"/>
    </xf>
    <xf numFmtId="0" fontId="0" fillId="5" borderId="0" applyAlignment="0" applyBorder="0" applyNumberFormat="0" applyProtection="0">
      <alignment vertical="center"/>
    </xf>
    <xf numFmtId="0" fontId="6" fillId="3" borderId="2" applyAlignment="0" applyNumberFormat="0" applyProtection="0">
      <alignment vertical="center"/>
    </xf>
    <xf numFmtId="44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0" fillId="8" borderId="0" applyAlignment="0" applyBorder="0" applyNumberFormat="0" applyProtection="0">
      <alignment vertical="center"/>
    </xf>
    <xf numFmtId="0" fontId="8" fillId="6" borderId="0" applyAlignment="0" applyBorder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0" fontId="5" fillId="12" borderId="0" applyAlignment="0" applyBorder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9" fontId="0" fillId="0" borderId="0" applyAlignment="0" applyBorder="0" applyFill="0" applyFon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0" fillId="15" borderId="5" applyAlignment="0" applyFont="0" applyNumberFormat="0" applyProtection="0">
      <alignment vertical="center"/>
    </xf>
    <xf numFmtId="0" fontId="5" fillId="13" borderId="0" applyAlignment="0" applyBorder="0" applyNumberFormat="0" applyProtection="0">
      <alignment vertical="center"/>
    </xf>
    <xf numFmtId="0" fontId="4" fillId="0" borderId="0" applyAlignment="0" applyBorder="0" applyFill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6" applyAlignment="0" applyFill="0" applyNumberFormat="0" applyProtection="0">
      <alignment vertical="center"/>
    </xf>
    <xf numFmtId="0" fontId="16" fillId="0" borderId="6" applyAlignment="0" applyFill="0" applyNumberFormat="0" applyProtection="0">
      <alignment vertical="center"/>
    </xf>
    <xf numFmtId="0" fontId="5" fillId="2" borderId="0" applyAlignment="0" applyBorder="0" applyNumberFormat="0" applyProtection="0">
      <alignment vertical="center"/>
    </xf>
    <xf numFmtId="0" fontId="4" fillId="0" borderId="1" applyAlignment="0" applyFill="0" applyNumberFormat="0" applyProtection="0">
      <alignment vertical="center"/>
    </xf>
    <xf numFmtId="0" fontId="5" fillId="17" borderId="0" applyAlignment="0" applyBorder="0" applyNumberFormat="0" applyProtection="0">
      <alignment vertical="center"/>
    </xf>
    <xf numFmtId="0" fontId="18" fillId="19" borderId="8" applyAlignment="0" applyNumberFormat="0" applyProtection="0">
      <alignment vertical="center"/>
    </xf>
    <xf numFmtId="0" fontId="19" fillId="19" borderId="2" applyAlignment="0" applyNumberFormat="0" applyProtection="0">
      <alignment vertical="center"/>
    </xf>
    <xf numFmtId="0" fontId="17" fillId="18" borderId="7" applyAlignment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5" fillId="16" borderId="0" applyAlignment="0" applyBorder="0" applyNumberFormat="0" applyProtection="0">
      <alignment vertical="center"/>
    </xf>
    <xf numFmtId="0" fontId="9" fillId="0" borderId="3" applyAlignment="0" applyFill="0" applyNumberFormat="0" applyProtection="0">
      <alignment vertical="center"/>
    </xf>
    <xf numFmtId="0" fontId="10" fillId="0" borderId="4" applyAlignment="0" applyFill="0" applyNumberFormat="0" applyProtection="0">
      <alignment vertical="center"/>
    </xf>
    <xf numFmtId="0" fontId="20" fillId="23" borderId="0" applyAlignment="0" applyBorder="0" applyNumberFormat="0" applyProtection="0">
      <alignment vertical="center"/>
    </xf>
    <xf numFmtId="0" fontId="21" fillId="24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5" fillId="11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0" fillId="7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5" fillId="4" borderId="0" applyAlignment="0" applyBorder="0" applyNumberFormat="0" applyProtection="0">
      <alignment vertical="center"/>
    </xf>
    <xf numFmtId="0" fontId="5" fillId="28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5" fillId="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5" fillId="31" borderId="0" applyAlignment="0" applyBorder="0" applyNumberFormat="0" applyProtection="0">
      <alignment vertical="center"/>
    </xf>
    <xf numFmtId="0" fontId="5" fillId="26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5" fillId="29" borderId="0" applyAlignment="0" applyBorder="0" applyNumberForma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vertical="center"/>
    </xf>
    <xf numFmtId="0" fontId="3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Alignment="1">
      <alignment vertical="center"/>
    </xf>
    <xf numFmtId="0" fontId="3" fillId="0" borderId="0" xfId="0" applyAlignment="1">
      <alignment vertical="center"/>
    </xf>
    <xf numFmtId="0" fontId="2" fillId="0" borderId="0" xfId="0" applyAlignment="1">
      <alignment horizontal="center" vertical="center"/>
    </xf>
    <xf numFmtId="0" fontId="3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9" xfId="0" applyBorder="1" applyAlignment="1">
      <alignment horizontal="center" vertical="center"/>
    </xf>
    <xf numFmtId="0" fontId="3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Border="1" applyAlignment="1">
      <alignment horizontal="center" vertical="center"/>
    </xf>
    <xf numFmtId="0" fontId="1" fillId="0" borderId="9" xfId="0" applyBorder="1" applyAlignment="1">
      <alignment horizontal="center" vertical="center"/>
    </xf>
    <xf numFmtId="0" fontId="2" fillId="0" borderId="9" xfId="0" applyBorder="1">
      <alignment vertical="center"/>
    </xf>
    <xf numFmtId="0" fontId="3" fillId="0" borderId="9" xfId="0" applyBorder="1">
      <alignment vertical="center"/>
    </xf>
    <xf numFmtId="0" fontId="0" fillId="0" borderId="9" xfId="0" applyBorder="1">
      <alignment vertical="center"/>
    </xf>
    <xf numFmtId="0" fontId="7" fillId="0" borderId="0" xfId="0">
      <alignment vertical="center"/>
    </xf>
    <xf numFmtId="0" fontId="7" fillId="0" borderId="9" xfId="0" applyBorder="1">
      <alignment vertical="center"/>
    </xf>
    <xf numFmtId="0" fontId="22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14" xfId="0" applyBorder="1" applyAlignment="1">
      <alignment horizontal="center" vertical="center"/>
    </xf>
    <xf numFmtId="0" fontId="2" fillId="0" borderId="13" xfId="0" applyBorder="1" applyAlignment="1">
      <alignment horizontal="center" vertical="center"/>
    </xf>
    <xf numFmtId="0" fontId="3" fillId="0" borderId="14" xfId="0" applyBorder="1" applyAlignment="1">
      <alignment horizontal="center" vertical="center"/>
    </xf>
    <xf numFmtId="0" fontId="3" fillId="0" borderId="13" xfId="0" applyBorder="1" applyAlignment="1">
      <alignment horizontal="center" vertical="center"/>
    </xf>
    <xf numFmtId="0" fontId="22" fillId="0" borderId="14" xfId="0" applyBorder="1" applyAlignment="1">
      <alignment horizontal="center" vertical="center"/>
    </xf>
    <xf numFmtId="0" fontId="22" fillId="0" borderId="13" xfId="0" applyBorder="1" applyAlignment="1">
      <alignment horizontal="center" vertical="center"/>
    </xf>
    <xf numFmtId="0" fontId="10" fillId="0" borderId="13" xfId="0" applyBorder="1" applyAlignment="1">
      <alignment horizontal="center" vertical="center"/>
    </xf>
    <xf numFmtId="0" fontId="23" fillId="0" borderId="13" xfId="0" applyBorder="1" applyAlignment="1">
      <alignment horizontal="center" vertical="center"/>
    </xf>
    <xf numFmtId="0" fontId="24" fillId="0" borderId="13" xfId="0" applyBorder="1" applyAlignment="1">
      <alignment horizontal="center" vertical="center"/>
    </xf>
    <xf numFmtId="0" fontId="10" fillId="0" borderId="10" xfId="0" applyBorder="1" applyAlignment="1">
      <alignment horizontal="center" vertical="center"/>
    </xf>
    <xf numFmtId="0" fontId="10" fillId="0" borderId="11" xfId="0" applyBorder="1" applyAlignment="1">
      <alignment horizontal="center" vertical="center"/>
    </xf>
    <xf numFmtId="0" fontId="10" fillId="0" borderId="12" xfId="0" applyBorder="1" applyAlignment="1">
      <alignment horizontal="center" vertical="center"/>
    </xf>
    <xf numFmtId="0" fontId="25" fillId="0" borderId="13" xfId="0" applyBorder="1" applyAlignment="1">
      <alignment horizontal="center" vertical="center"/>
    </xf>
    <xf numFmtId="0" fontId="10" fillId="0" borderId="14" xfId="0" applyBorder="1" applyAlignment="1">
      <alignment horizontal="center" vertical="center"/>
    </xf>
    <xf numFmtId="0" fontId="23" fillId="0" borderId="14" xfId="0" applyBorder="1" applyAlignment="1">
      <alignment horizontal="center" vertical="center"/>
    </xf>
    <xf numFmtId="0" fontId="24" fillId="0" borderId="14" xfId="0" applyBorder="1" applyAlignment="1">
      <alignment horizontal="center" vertical="center"/>
    </xf>
    <xf numFmtId="0" fontId="10" fillId="0" borderId="9" xfId="0" applyBorder="1" applyAlignment="1">
      <alignment horizontal="center" vertical="center"/>
    </xf>
    <xf numFmtId="0" fontId="25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>
      <alignment vertical="center"/>
    </xf>
    <xf numFmtId="0" fontId="21" fillId="0" borderId="0" xfId="0" applyBorder="1">
      <alignment vertical="center"/>
    </xf>
    <xf numFmtId="0" fontId="21" fillId="0" borderId="9" xfId="0" applyBorder="1">
      <alignment vertical="center"/>
    </xf>
    <xf numFmtId="0" fontId="20" fillId="0" borderId="0" xfId="0" applyBorder="1">
      <alignment vertical="center"/>
    </xf>
    <xf numFmtId="0" fontId="0" fillId="0" borderId="16" xfId="0" applyBorder="1" applyAlignment="1">
      <alignment horizontal="center" vertical="center"/>
    </xf>
    <xf numFmtId="0" fontId="20" fillId="0" borderId="16" xfId="0" applyBorder="1" applyAlignment="1">
      <alignment horizontal="center" vertical="center"/>
    </xf>
    <xf numFmtId="0" fontId="20" fillId="0" borderId="9" xfId="0" applyBorder="1" applyAlignment="1">
      <alignment horizontal="center" vertical="center"/>
    </xf>
    <xf numFmtId="0" fontId="20" fillId="0" borderId="9" xfId="0" applyBorder="1">
      <alignment vertical="center"/>
    </xf>
    <xf numFmtId="0" fontId="0" fillId="0" borderId="9" xfId="0" applyBorder="1" applyAlignment="1">
      <alignment horizontal="left" vertical="center"/>
    </xf>
    <xf numFmtId="0" fontId="20" fillId="0" borderId="9" xfId="0" applyBorder="1" applyAlignment="1">
      <alignment horizontal="left" vertical="center"/>
    </xf>
    <xf numFmtId="0" fontId="0" fillId="0" borderId="9" xfId="0" applyBorder="1" applyAlignment="1">
      <alignment horizontal="left" vertical="top"/>
    </xf>
    <xf numFmtId="0" fontId="20" fillId="0" borderId="9" xfId="0" applyBorder="1" applyAlignment="1">
      <alignment horizontal="left" vertical="top"/>
    </xf>
    <xf numFmtId="0" fontId="7" fillId="0" borderId="9" xfId="0" applyBorder="1" applyAlignment="1">
      <alignment horizontal="center" vertical="center"/>
    </xf>
  </cellXfs>
  <cellStyles count="49">
    <cellStyle name="20% - 强调文字颜色 1" xfId="35" builtinId="30"/>
    <cellStyle name="20% - 强调文字颜色 2" xfId="37" builtinId="34"/>
    <cellStyle name="20% - 强调文字颜色 3" xfId="2" builtinId="38"/>
    <cellStyle name="20% - 强调文字颜色 4" xfId="41" builtinId="42"/>
    <cellStyle name="20% - 强调文字颜色 5" xfId="33" builtinId="46"/>
    <cellStyle name="20% - 强调文字颜色 6" xfId="27" builtinId="50"/>
    <cellStyle name="40% - 强调文字颜色 1" xfId="36" builtinId="31"/>
    <cellStyle name="40% - 强调文字颜色 2" xfId="38" builtinId="35"/>
    <cellStyle name="40% - 强调文字颜色 3" xfId="6" builtinId="39"/>
    <cellStyle name="40% - 强调文字颜色 4" xfId="42" builtinId="43"/>
    <cellStyle name="40% - 强调文字颜色 5" xfId="44" builtinId="47"/>
    <cellStyle name="40% - 强调文字颜色 6" xfId="47" builtinId="51"/>
    <cellStyle name="60% - 强调文字颜色 1" xfId="21" builtinId="32"/>
    <cellStyle name="60% - 强调文字颜色 2" xfId="14" builtinId="36"/>
    <cellStyle name="60% - 强调文字颜色 3" xfId="9" builtinId="40"/>
    <cellStyle name="60% - 强调文字颜色 4" xfId="23" builtinId="44"/>
    <cellStyle name="60% - 强调文字颜色 5" xfId="45" builtinId="48"/>
    <cellStyle name="60% - 强调文字颜色 6" xfId="48" builtinId="52"/>
    <cellStyle name="千位分隔" xfId="8" builtinId="3"/>
    <cellStyle name="千位分隔[0]" xfId="5" builtinId="6"/>
    <cellStyle name="好" xfId="31" builtinId="26"/>
    <cellStyle name="差" xfId="7" builtinId="27"/>
    <cellStyle name="已访问的超链接" xfId="12" builtinId="9"/>
    <cellStyle name="常规" xfId="0" builtinId="0"/>
    <cellStyle name="强调文字颜色 1" xfId="34" builtinId="29"/>
    <cellStyle name="强调文字颜色 2" xfId="28" builtinId="33"/>
    <cellStyle name="强调文字颜色 3" xfId="39" builtinId="37"/>
    <cellStyle name="强调文字颜色 4" xfId="40" builtinId="41"/>
    <cellStyle name="强调文字颜色 5" xfId="43" builtinId="45"/>
    <cellStyle name="强调文字颜色 6" xfId="46" builtinId="49"/>
    <cellStyle name="标题" xfId="17" builtinId="15"/>
    <cellStyle name="标题 1" xfId="19" builtinId="16"/>
    <cellStyle name="标题 2" xfId="20" builtinId="17"/>
    <cellStyle name="标题 3" xfId="22" builtinId="18"/>
    <cellStyle name="标题 4" xfId="15" builtinId="19"/>
    <cellStyle name="检查单元格" xfId="26" builtinId="23"/>
    <cellStyle name="汇总" xfId="30" builtinId="25"/>
    <cellStyle name="注释" xfId="13" builtinId="10"/>
    <cellStyle name="百分比" xfId="11" builtinId="5"/>
    <cellStyle name="解释性文本" xfId="18" builtinId="53"/>
    <cellStyle name="警告文本" xfId="16" builtinId="11"/>
    <cellStyle name="计算" xfId="25" builtinId="22"/>
    <cellStyle name="货币" xfId="4" builtinId="4"/>
    <cellStyle name="货币[0]" xfId="1" builtinId="7"/>
    <cellStyle name="超链接" xfId="10" builtinId="8"/>
    <cellStyle name="输入" xfId="3" builtinId="20"/>
    <cellStyle name="输出" xfId="24" builtinId="21"/>
    <cellStyle name="适中" xfId="32" builtinId="28"/>
    <cellStyle name="链接单元格" xfId="29" builtinId="24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zoomScale="110" workbookViewId="0">
      <selection activeCell="K5" sqref="K5"/>
    </sheetView>
  </sheetViews>
  <sheetFormatPr defaultColWidth="8.89090909" defaultRowHeight="13.500000"/>
  <cols>
    <col min="1" max="1" style="4" width="8.93132602" customWidth="1" outlineLevel="0"/>
    <col min="2" max="2" style="4" width="22.50939952" customWidth="1" outlineLevel="0"/>
    <col min="3" max="3" style="4" width="28.79554569" customWidth="1" outlineLevel="0"/>
    <col min="4" max="9" style="4" width="8.93132602" customWidth="1" outlineLevel="0"/>
    <col min="10" max="10" style="4" width="17.98337566" customWidth="1" outlineLevel="0"/>
    <col min="11" max="11" style="19" width="25.14958202" customWidth="1" outlineLevel="0"/>
  </cols>
  <sheetData>
    <row r="1" spans="1:11" ht="41.250000" customHeight="1">
      <c r="A1" s="15" t="s">
        <v>71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26.250000" customHeight="1">
      <c r="A2" s="34" t="s">
        <v>63</v>
      </c>
      <c r="B2" s="35" t="s">
        <v>1</v>
      </c>
      <c r="C2" s="36" t="s">
        <v>72</v>
      </c>
      <c r="D2" s="34" t="s">
        <v>64</v>
      </c>
      <c r="E2" s="34" t="s">
        <v>73</v>
      </c>
      <c r="F2" s="34" t="s">
        <v>8</v>
      </c>
      <c r="G2" s="37" t="s">
        <v>78</v>
      </c>
      <c r="H2" s="38"/>
      <c r="I2" s="39"/>
      <c r="J2" s="34" t="s">
        <v>77</v>
      </c>
      <c r="K2" s="40" t="s">
        <v>69</v>
      </c>
    </row>
    <row r="3" spans="1:11" ht="41.250000" customHeight="1">
      <c r="A3" s="41"/>
      <c r="B3" s="42"/>
      <c r="C3" s="43"/>
      <c r="D3" s="41"/>
      <c r="E3" s="41"/>
      <c r="F3" s="41"/>
      <c r="G3" s="44" t="s">
        <v>74</v>
      </c>
      <c r="H3" s="44" t="s">
        <v>75</v>
      </c>
      <c r="I3" s="44" t="s">
        <v>76</v>
      </c>
      <c r="J3" s="41"/>
      <c r="K3" s="45"/>
    </row>
    <row r="4" spans="1:11" ht="41.250000" customHeight="1">
      <c r="A4" s="10">
        <v>1</v>
      </c>
      <c r="B4" s="10" t="s">
        <v>5</v>
      </c>
      <c r="C4" s="10" t="s">
        <v>6</v>
      </c>
      <c r="D4" s="10" t="s">
        <v>79</v>
      </c>
      <c r="E4" s="10">
        <v>1</v>
      </c>
      <c r="F4" s="10">
        <f>G4+H4+I4</f>
        <v>0</v>
      </c>
      <c r="G4" s="59"/>
      <c r="H4" s="59"/>
      <c r="I4" s="59"/>
      <c r="J4" s="10">
        <f>E4*F4</f>
        <v>0</v>
      </c>
      <c r="K4" s="21" t="s">
        <v>10</v>
      </c>
    </row>
    <row r="5" spans="1:11" ht="41.250000" customHeight="1">
      <c r="A5" s="10">
        <v>2</v>
      </c>
      <c r="B5" s="10" t="s">
        <v>11</v>
      </c>
      <c r="C5" s="10" t="s">
        <v>12</v>
      </c>
      <c r="D5" s="10" t="s">
        <v>80</v>
      </c>
      <c r="E5" s="10">
        <v>4</v>
      </c>
      <c r="F5" s="10">
        <f>G5+H5+I5</f>
        <v>0</v>
      </c>
      <c r="G5" s="59"/>
      <c r="H5" s="59"/>
      <c r="I5" s="59"/>
      <c r="J5" s="10">
        <f>E5*F5</f>
        <v>0</v>
      </c>
      <c r="K5" s="20"/>
    </row>
    <row r="6" spans="1:11" ht="41.250000" customHeight="1">
      <c r="A6" s="10">
        <v>3</v>
      </c>
      <c r="B6" s="10" t="s">
        <v>14</v>
      </c>
      <c r="C6" s="10" t="s">
        <v>15</v>
      </c>
      <c r="D6" s="10" t="s">
        <v>80</v>
      </c>
      <c r="E6" s="10">
        <v>2</v>
      </c>
      <c r="F6" s="10">
        <f>G6+H6+I6</f>
        <v>0</v>
      </c>
      <c r="G6" s="59"/>
      <c r="H6" s="59"/>
      <c r="I6" s="59"/>
      <c r="J6" s="10">
        <f>E6*F6</f>
        <v>0</v>
      </c>
      <c r="K6" s="20"/>
    </row>
    <row r="7" spans="1:11" ht="41.250000" customHeight="1">
      <c r="A7" s="10">
        <v>4</v>
      </c>
      <c r="B7" s="10" t="s">
        <v>17</v>
      </c>
      <c r="C7" s="10" t="s">
        <v>81</v>
      </c>
      <c r="D7" s="10" t="s">
        <v>82</v>
      </c>
      <c r="E7" s="10">
        <v>50</v>
      </c>
      <c r="F7" s="10">
        <f>G7+H7+I7</f>
        <v>0</v>
      </c>
      <c r="G7" s="59"/>
      <c r="H7" s="59"/>
      <c r="I7" s="59"/>
      <c r="J7" s="10">
        <f>E7*F7</f>
        <v>0</v>
      </c>
      <c r="K7" s="10" t="s">
        <v>96</v>
      </c>
    </row>
    <row r="8" spans="1:11" ht="41.250000" customHeight="1">
      <c r="A8" s="10">
        <v>5</v>
      </c>
      <c r="B8" s="10" t="s">
        <v>83</v>
      </c>
      <c r="C8" s="10" t="s">
        <v>81</v>
      </c>
      <c r="D8" s="10" t="s">
        <v>82</v>
      </c>
      <c r="E8" s="10">
        <v>189</v>
      </c>
      <c r="F8" s="10">
        <f>G8+H8+I8</f>
        <v>0</v>
      </c>
      <c r="G8" s="59"/>
      <c r="H8" s="59"/>
      <c r="I8" s="59"/>
      <c r="J8" s="10">
        <f>E8*F8</f>
        <v>0</v>
      </c>
      <c r="K8" s="10" t="s">
        <v>97</v>
      </c>
    </row>
    <row r="9" spans="1:11" ht="41.250000" customHeight="1">
      <c r="A9" s="10">
        <v>6</v>
      </c>
      <c r="B9" s="10" t="s">
        <v>85</v>
      </c>
      <c r="C9" s="10"/>
      <c r="D9" s="10" t="s">
        <v>82</v>
      </c>
      <c r="E9" s="10">
        <v>35</v>
      </c>
      <c r="F9" s="10">
        <f>G9+H9+I9</f>
        <v>0</v>
      </c>
      <c r="G9" s="59"/>
      <c r="H9" s="59"/>
      <c r="I9" s="59"/>
      <c r="J9" s="10">
        <f>E9*F9</f>
        <v>0</v>
      </c>
      <c r="K9" s="20"/>
    </row>
    <row r="10" spans="1:11" ht="41.250000" customHeight="1">
      <c r="A10" s="10">
        <v>7</v>
      </c>
      <c r="B10" s="10" t="s">
        <v>24</v>
      </c>
      <c r="C10" s="10" t="s">
        <v>87</v>
      </c>
      <c r="D10" s="10" t="s">
        <v>82</v>
      </c>
      <c r="E10" s="10">
        <v>65</v>
      </c>
      <c r="F10" s="10">
        <f>G10+H10+I10</f>
        <v>0</v>
      </c>
      <c r="G10" s="59"/>
      <c r="H10" s="59"/>
      <c r="I10" s="59"/>
      <c r="J10" s="10">
        <f>E10*F10</f>
        <v>0</v>
      </c>
      <c r="K10" s="20"/>
    </row>
    <row r="11" spans="1:11">
      <c r="A11" s="10">
        <v>8</v>
      </c>
      <c r="B11" s="10" t="s">
        <v>88</v>
      </c>
      <c r="C11" s="10"/>
      <c r="D11" s="10" t="s">
        <v>80</v>
      </c>
      <c r="E11" s="10">
        <v>1</v>
      </c>
      <c r="F11" s="10"/>
      <c r="G11" s="59"/>
      <c r="H11" s="59"/>
      <c r="I11" s="59"/>
      <c r="J11" s="10"/>
      <c r="K11" s="20"/>
    </row>
    <row r="12" spans="1:11" ht="41.250000" customHeight="1">
      <c r="A12" s="10">
        <v>9</v>
      </c>
      <c r="B12" s="27" t="s">
        <v>89</v>
      </c>
      <c r="C12" s="10" t="s">
        <v>27</v>
      </c>
      <c r="D12" s="10" t="s">
        <v>80</v>
      </c>
      <c r="E12" s="10">
        <v>1</v>
      </c>
      <c r="F12" s="10">
        <f>G12+H12+I12</f>
        <v>0</v>
      </c>
      <c r="G12" s="59"/>
      <c r="H12" s="59"/>
      <c r="I12" s="59"/>
      <c r="J12" s="10">
        <f>E12*F12</f>
        <v>0</v>
      </c>
      <c r="K12" s="20"/>
    </row>
    <row r="13" spans="1:11" ht="41.250000" customHeight="1">
      <c r="A13" s="10">
        <v>10</v>
      </c>
      <c r="B13" s="46"/>
      <c r="C13" s="10" t="s">
        <v>31</v>
      </c>
      <c r="D13" s="10" t="s">
        <v>80</v>
      </c>
      <c r="E13" s="10">
        <v>5</v>
      </c>
      <c r="F13" s="10">
        <f>G13+H13+I13</f>
        <v>0</v>
      </c>
      <c r="G13" s="59"/>
      <c r="H13" s="59"/>
      <c r="I13" s="59"/>
      <c r="J13" s="10">
        <f>E13*F13</f>
        <v>0</v>
      </c>
      <c r="K13" s="20"/>
    </row>
    <row r="14" spans="1:11" ht="41.250000" customHeight="1">
      <c r="A14" s="10">
        <v>11</v>
      </c>
      <c r="B14" s="26"/>
      <c r="C14" s="10" t="s">
        <v>34</v>
      </c>
      <c r="D14" s="10" t="s">
        <v>80</v>
      </c>
      <c r="E14" s="10">
        <v>1</v>
      </c>
      <c r="F14" s="10">
        <f>G14+H14+I14</f>
        <v>0</v>
      </c>
      <c r="G14" s="59"/>
      <c r="H14" s="59"/>
      <c r="I14" s="59"/>
      <c r="J14" s="10">
        <f>E14*F14</f>
        <v>0</v>
      </c>
      <c r="K14" s="20"/>
    </row>
    <row r="15" spans="1:11" ht="41.250000" customHeight="1">
      <c r="A15" s="10">
        <v>12</v>
      </c>
      <c r="B15" s="10" t="s">
        <v>36</v>
      </c>
      <c r="C15" s="10" t="s">
        <v>37</v>
      </c>
      <c r="D15" s="10" t="s">
        <v>80</v>
      </c>
      <c r="E15" s="10">
        <v>1</v>
      </c>
      <c r="F15" s="10">
        <f>G15+H15+I15</f>
        <v>0</v>
      </c>
      <c r="G15" s="59"/>
      <c r="H15" s="59"/>
      <c r="I15" s="59"/>
      <c r="J15" s="10">
        <f>E15*F15</f>
        <v>0</v>
      </c>
      <c r="K15" s="20"/>
    </row>
    <row r="16" spans="1:11" ht="41.250000" customHeight="1">
      <c r="A16" s="10">
        <v>13</v>
      </c>
      <c r="B16" s="10" t="s">
        <v>39</v>
      </c>
      <c r="C16" s="10" t="s">
        <v>40</v>
      </c>
      <c r="D16" s="10" t="s">
        <v>80</v>
      </c>
      <c r="E16" s="10">
        <v>1</v>
      </c>
      <c r="F16" s="10">
        <f>G16+H16+I16</f>
        <v>0</v>
      </c>
      <c r="G16" s="59"/>
      <c r="H16" s="59"/>
      <c r="I16" s="59"/>
      <c r="J16" s="10">
        <f>E16*F16</f>
        <v>0</v>
      </c>
      <c r="K16" s="20"/>
    </row>
    <row r="17" spans="1:11" ht="41.250000" customHeight="1">
      <c r="A17" s="10">
        <v>14</v>
      </c>
      <c r="B17" s="10" t="s">
        <v>41</v>
      </c>
      <c r="C17" s="10" t="s">
        <v>40</v>
      </c>
      <c r="D17" s="10" t="s">
        <v>80</v>
      </c>
      <c r="E17" s="10">
        <v>5</v>
      </c>
      <c r="F17" s="10">
        <f>G17+H17+I17</f>
        <v>0</v>
      </c>
      <c r="G17" s="59"/>
      <c r="H17" s="59"/>
      <c r="I17" s="59"/>
      <c r="J17" s="10">
        <f>E17*F17</f>
        <v>0</v>
      </c>
      <c r="K17" s="20"/>
    </row>
    <row r="18" spans="1:11" ht="41.250000" customHeight="1">
      <c r="A18" s="10">
        <v>15</v>
      </c>
      <c r="B18" s="10" t="s">
        <v>54</v>
      </c>
      <c r="C18" s="10"/>
      <c r="D18" s="10" t="s">
        <v>82</v>
      </c>
      <c r="E18" s="10">
        <v>48</v>
      </c>
      <c r="F18" s="10">
        <f>G18+H18+I18</f>
        <v>0</v>
      </c>
      <c r="G18" s="59"/>
      <c r="H18" s="59"/>
      <c r="I18" s="59"/>
      <c r="J18" s="10">
        <f>E18*F18</f>
        <v>0</v>
      </c>
      <c r="K18" s="20" t="s">
        <v>92</v>
      </c>
    </row>
    <row r="19" spans="1:11" ht="41.250000" customHeight="1">
      <c r="A19" s="10">
        <v>16</v>
      </c>
      <c r="B19" s="10" t="s">
        <v>56</v>
      </c>
      <c r="C19" s="10"/>
      <c r="D19" s="10" t="s">
        <v>82</v>
      </c>
      <c r="E19" s="10">
        <v>197</v>
      </c>
      <c r="F19" s="10">
        <f>G19+H19+I19</f>
        <v>0</v>
      </c>
      <c r="G19" s="59"/>
      <c r="H19" s="59"/>
      <c r="I19" s="59"/>
      <c r="J19" s="10">
        <f>E19*F19</f>
        <v>0</v>
      </c>
      <c r="K19" s="20" t="s">
        <v>92</v>
      </c>
    </row>
    <row r="20" spans="1:11" ht="41.250000" customHeight="1">
      <c r="A20" s="10">
        <v>17</v>
      </c>
      <c r="B20" s="10" t="s">
        <v>58</v>
      </c>
      <c r="C20" s="10"/>
      <c r="D20" s="10" t="s">
        <v>82</v>
      </c>
      <c r="E20" s="10">
        <v>56</v>
      </c>
      <c r="F20" s="10">
        <f>G20+H20+I20</f>
        <v>0</v>
      </c>
      <c r="G20" s="59"/>
      <c r="H20" s="59"/>
      <c r="I20" s="59"/>
      <c r="J20" s="10">
        <f>E20*F20</f>
        <v>0</v>
      </c>
      <c r="K20" s="20" t="s">
        <v>92</v>
      </c>
    </row>
    <row r="21" spans="1:11" ht="41.250000" customHeight="1">
      <c r="A21" s="10">
        <v>18</v>
      </c>
      <c r="B21" s="10" t="s">
        <v>93</v>
      </c>
      <c r="C21" s="10"/>
      <c r="D21" s="10" t="s">
        <v>82</v>
      </c>
      <c r="E21" s="10">
        <v>9.5</v>
      </c>
      <c r="F21" s="10">
        <f>G21+H21+I21</f>
        <v>0</v>
      </c>
      <c r="G21" s="59"/>
      <c r="H21" s="59"/>
      <c r="I21" s="59"/>
      <c r="J21" s="10">
        <f>E21*F21</f>
        <v>0</v>
      </c>
      <c r="K21" s="20"/>
    </row>
    <row r="22" spans="1:11" ht="41.250000">
      <c r="A22" s="10"/>
      <c r="B22" s="10" t="s">
        <v>94</v>
      </c>
      <c r="C22" s="10"/>
      <c r="D22" s="10"/>
      <c r="E22" s="10"/>
      <c r="F22" s="10"/>
      <c r="G22" s="10"/>
      <c r="H22" s="10"/>
      <c r="I22" s="10"/>
      <c r="J22" s="10">
        <f>SUM(J4:J21)</f>
        <v>0</v>
      </c>
      <c r="K22" s="49"/>
    </row>
    <row r="23" spans="1:11" ht="80.850000" customHeight="1">
      <c r="A23" s="10"/>
      <c r="B23" s="57" t="s">
        <v>95</v>
      </c>
      <c r="C23" s="57"/>
      <c r="D23" s="57"/>
      <c r="E23" s="57"/>
      <c r="F23" s="57"/>
      <c r="G23" s="57"/>
      <c r="H23" s="57"/>
      <c r="I23" s="57"/>
      <c r="J23" s="57"/>
      <c r="K23" s="58"/>
    </row>
    <row r="24" spans="1:1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54"/>
    </row>
  </sheetData>
  <mergeCells count="13">
    <mergeCell ref="A1:K1"/>
    <mergeCell ref="A2:A3"/>
    <mergeCell ref="B2:B3"/>
    <mergeCell ref="C2:C3"/>
    <mergeCell ref="D2:D3"/>
    <mergeCell ref="E2:E3"/>
    <mergeCell ref="F2:F3"/>
    <mergeCell ref="G2:I2"/>
    <mergeCell ref="J2:J3"/>
    <mergeCell ref="K2:K3"/>
    <mergeCell ref="B12:B14"/>
    <mergeCell ref="B22:I22"/>
    <mergeCell ref="B23:K23"/>
  </mergeCells>
  <phoneticPr fontId="1" type="noConversion"/>
  <pageMargins left="0.75" right="0.75" top="1.00" bottom="1.00" header="0.50" footer="0.5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HUAWEI</dc:creator>
  <cp:lastModifiedBy>asus</cp:lastModifiedBy>
  <dcterms:modified xsi:type="dcterms:W3CDTF">2021-06-06T14:09:05Z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633933B3419E4015BECE8CF0C8FA7E4C</vt:lpwstr>
  </property>
</Properties>
</file>